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07-2014" sheetId="1" r:id="rId1"/>
  </sheets>
  <calcPr calcId="125725"/>
</workbook>
</file>

<file path=xl/calcChain.xml><?xml version="1.0" encoding="utf-8"?>
<calcChain xmlns="http://schemas.openxmlformats.org/spreadsheetml/2006/main">
  <c r="M10" i="1"/>
  <c r="L10"/>
  <c r="K10"/>
  <c r="I10"/>
  <c r="H10"/>
  <c r="F10"/>
  <c r="E10"/>
  <c r="D10"/>
  <c r="C10"/>
  <c r="O9"/>
  <c r="N9"/>
  <c r="J9"/>
  <c r="N8"/>
  <c r="J8"/>
  <c r="O8" s="1"/>
  <c r="N7"/>
  <c r="J7"/>
  <c r="O6"/>
  <c r="N6"/>
  <c r="J6"/>
  <c r="N5"/>
  <c r="J5"/>
  <c r="O5" s="1"/>
  <c r="N4"/>
  <c r="N10" s="1"/>
  <c r="J4"/>
  <c r="G10"/>
  <c r="O7" l="1"/>
  <c r="O4"/>
  <c r="O10"/>
  <c r="J10"/>
</calcChain>
</file>

<file path=xl/sharedStrings.xml><?xml version="1.0" encoding="utf-8"?>
<sst xmlns="http://schemas.openxmlformats.org/spreadsheetml/2006/main" count="30" uniqueCount="26">
  <si>
    <t>CÂMARA MUNICIPAL DE COLATINA</t>
  </si>
  <si>
    <t>NOME DO SERVIDOR</t>
  </si>
  <si>
    <t>CARGO</t>
  </si>
  <si>
    <t>VENCIMENTO</t>
  </si>
  <si>
    <t>GRATIF. ADIC.TEMPO SERVIÇO</t>
  </si>
  <si>
    <t>SALARIO FAMILIA</t>
  </si>
  <si>
    <t>PREMIO POR ASSIDUIDADE</t>
  </si>
  <si>
    <t>GRATIFICAÇAO DE FUNÇAO</t>
  </si>
  <si>
    <t>ABONO ANIVERSARIO</t>
  </si>
  <si>
    <t>ABONO FERIAS</t>
  </si>
  <si>
    <t>TOTAL BRUTO</t>
  </si>
  <si>
    <t>INSS</t>
  </si>
  <si>
    <t>IRRF</t>
  </si>
  <si>
    <t>OUTROS DESCONTOS</t>
  </si>
  <si>
    <t>TOTAL DESCONTOS</t>
  </si>
  <si>
    <t>VENCIMENTO LIQUIDO</t>
  </si>
  <si>
    <t>Eliane Zovico Soella</t>
  </si>
  <si>
    <t>Assistente Op. Legislativo</t>
  </si>
  <si>
    <t>Eliemar José Alves da Costa</t>
  </si>
  <si>
    <t>Taquígrafo</t>
  </si>
  <si>
    <t>Evilásio João Gatti</t>
  </si>
  <si>
    <t>Maria José Frizera</t>
  </si>
  <si>
    <t>Sélia Maria Dalapícola</t>
  </si>
  <si>
    <t>Telma Zamprogno Lorenzoni</t>
  </si>
  <si>
    <t>TOTAL</t>
  </si>
  <si>
    <t>DETALHAMENTO DA FOLHA PAGAMENTO - REMUNERAÇÃO MENSAL  - 07/2014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</si>
</sst>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&quot;R$&quot;\ #,##0.00"/>
    <numFmt numFmtId="165" formatCode="&quot;R$&quot;\ #,##0.00;[Red]&quot;R$&quot;\ #,##0.00"/>
  </numFmts>
  <fonts count="25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56"/>
      <name val="Arial"/>
      <family val="2"/>
    </font>
    <font>
      <b/>
      <sz val="12"/>
      <color indexed="10"/>
      <name val="Arial"/>
      <family val="2"/>
    </font>
    <font>
      <b/>
      <sz val="11"/>
      <color indexed="8"/>
      <name val="Arial"/>
      <family val="2"/>
    </font>
    <font>
      <sz val="10"/>
      <name val="Arial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5">
    <xf numFmtId="0" fontId="0" fillId="0" borderId="0"/>
    <xf numFmtId="0" fontId="1" fillId="0" borderId="0"/>
    <xf numFmtId="43" fontId="7" fillId="0" borderId="0" applyFont="0" applyFill="0" applyBorder="0" applyAlignment="0" applyProtection="0"/>
    <xf numFmtId="0" fontId="7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4" borderId="0" applyNumberFormat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7" applyNumberFormat="0" applyFill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4" fillId="7" borderId="5" applyNumberFormat="0" applyAlignment="0" applyProtection="0"/>
    <xf numFmtId="0" fontId="15" fillId="3" borderId="0" applyNumberFormat="0" applyBorder="0" applyAlignment="0" applyProtection="0"/>
    <xf numFmtId="0" fontId="16" fillId="22" borderId="0" applyNumberFormat="0" applyBorder="0" applyAlignment="0" applyProtection="0"/>
    <xf numFmtId="0" fontId="1" fillId="23" borderId="8" applyNumberFormat="0" applyFont="0" applyAlignment="0" applyProtection="0"/>
    <xf numFmtId="0" fontId="17" fillId="16" borderId="9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21" fillId="0" borderId="11" applyNumberFormat="0" applyFill="0" applyAlignment="0" applyProtection="0"/>
    <xf numFmtId="0" fontId="22" fillId="0" borderId="12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3" applyNumberFormat="0" applyFill="0" applyAlignment="0" applyProtection="0"/>
  </cellStyleXfs>
  <cellXfs count="20">
    <xf numFmtId="0" fontId="0" fillId="0" borderId="0" xfId="0"/>
    <xf numFmtId="0" fontId="3" fillId="0" borderId="4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6" fillId="0" borderId="4" xfId="1" applyFont="1" applyBorder="1"/>
    <xf numFmtId="164" fontId="1" fillId="0" borderId="4" xfId="2" applyNumberFormat="1" applyFont="1" applyBorder="1"/>
    <xf numFmtId="164" fontId="4" fillId="0" borderId="4" xfId="2" applyNumberFormat="1" applyFont="1" applyBorder="1"/>
    <xf numFmtId="165" fontId="1" fillId="0" borderId="4" xfId="2" applyNumberFormat="1" applyFont="1" applyBorder="1"/>
    <xf numFmtId="165" fontId="5" fillId="0" borderId="4" xfId="2" applyNumberFormat="1" applyFont="1" applyBorder="1"/>
    <xf numFmtId="164" fontId="3" fillId="0" borderId="4" xfId="2" applyNumberFormat="1" applyFont="1" applyBorder="1"/>
    <xf numFmtId="164" fontId="8" fillId="0" borderId="4" xfId="3" applyNumberFormat="1" applyFont="1" applyBorder="1"/>
    <xf numFmtId="165" fontId="3" fillId="0" borderId="4" xfId="2" applyNumberFormat="1" applyFont="1" applyBorder="1"/>
    <xf numFmtId="165" fontId="8" fillId="0" borderId="4" xfId="3" applyNumberFormat="1" applyFont="1" applyBorder="1"/>
    <xf numFmtId="165" fontId="5" fillId="0" borderId="0" xfId="2" applyNumberFormat="1" applyFont="1" applyFill="1" applyBorder="1"/>
    <xf numFmtId="165" fontId="0" fillId="0" borderId="0" xfId="0" applyNumberFormat="1"/>
    <xf numFmtId="164" fontId="0" fillId="0" borderId="0" xfId="0" applyNumberFormat="1"/>
    <xf numFmtId="0" fontId="2" fillId="0" borderId="1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8" fillId="0" borderId="4" xfId="3" applyFont="1" applyBorder="1" applyAlignment="1">
      <alignment horizontal="center"/>
    </xf>
  </cellXfs>
  <cellStyles count="45">
    <cellStyle name="20% - Ênfase1 2" xfId="4"/>
    <cellStyle name="20% - Ênfase2 2" xfId="5"/>
    <cellStyle name="20% - Ênfase3 2" xfId="6"/>
    <cellStyle name="20% - Ênfase4 2" xfId="7"/>
    <cellStyle name="20% - Ênfase5 2" xfId="8"/>
    <cellStyle name="20% - Ênfase6 2" xfId="9"/>
    <cellStyle name="40% - Ênfase1 2" xfId="10"/>
    <cellStyle name="40% - Ênfase2 2" xfId="11"/>
    <cellStyle name="40% - Ênfase3 2" xfId="12"/>
    <cellStyle name="40% - Ênfase4 2" xfId="13"/>
    <cellStyle name="40% - Ênfase5 2" xfId="14"/>
    <cellStyle name="40% - Ênfase6 2" xfId="15"/>
    <cellStyle name="60% - Ênfase1 2" xfId="16"/>
    <cellStyle name="60% - Ênfase2 2" xfId="17"/>
    <cellStyle name="60% - Ênfase3 2" xfId="18"/>
    <cellStyle name="60% - Ênfase4 2" xfId="19"/>
    <cellStyle name="60% - Ênfase5 2" xfId="20"/>
    <cellStyle name="60% - Ênfase6 2" xfId="21"/>
    <cellStyle name="Bom 2" xfId="22"/>
    <cellStyle name="Cálculo 2" xfId="23"/>
    <cellStyle name="Célula de Verificação 2" xfId="24"/>
    <cellStyle name="Célula Vinculada 2" xfId="25"/>
    <cellStyle name="Ênfase1 2" xfId="26"/>
    <cellStyle name="Ênfase2 2" xfId="27"/>
    <cellStyle name="Ênfase3 2" xfId="28"/>
    <cellStyle name="Ênfase4 2" xfId="29"/>
    <cellStyle name="Ênfase5 2" xfId="30"/>
    <cellStyle name="Ênfase6 2" xfId="31"/>
    <cellStyle name="Entrada 2" xfId="32"/>
    <cellStyle name="Incorreto 2" xfId="33"/>
    <cellStyle name="Neutra 2" xfId="34"/>
    <cellStyle name="Normal" xfId="0" builtinId="0"/>
    <cellStyle name="Normal 2" xfId="3"/>
    <cellStyle name="Normal_Plan1" xfId="1"/>
    <cellStyle name="Nota 2" xfId="35"/>
    <cellStyle name="Saída 2" xfId="36"/>
    <cellStyle name="Separador de milhares 2" xfId="2"/>
    <cellStyle name="Texto de Aviso 2" xfId="37"/>
    <cellStyle name="Texto Explicativo 2" xfId="38"/>
    <cellStyle name="Título 1 2" xfId="39"/>
    <cellStyle name="Título 2 2" xfId="40"/>
    <cellStyle name="Título 3 2" xfId="41"/>
    <cellStyle name="Título 4 2" xfId="42"/>
    <cellStyle name="Título 5" xfId="43"/>
    <cellStyle name="Total 2" xfId="4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"/>
  <sheetViews>
    <sheetView tabSelected="1" topLeftCell="B1" workbookViewId="0">
      <selection activeCell="O5" sqref="O5"/>
    </sheetView>
  </sheetViews>
  <sheetFormatPr defaultRowHeight="15"/>
  <cols>
    <col min="1" max="1" width="31.5703125" customWidth="1"/>
    <col min="2" max="2" width="27.5703125" customWidth="1"/>
    <col min="3" max="3" width="17.85546875" customWidth="1"/>
    <col min="4" max="4" width="18.42578125" customWidth="1"/>
    <col min="5" max="5" width="13.85546875" customWidth="1"/>
    <col min="6" max="6" width="17" customWidth="1"/>
    <col min="7" max="8" width="18.42578125" customWidth="1"/>
    <col min="9" max="10" width="15" customWidth="1"/>
    <col min="11" max="11" width="12.85546875" customWidth="1"/>
    <col min="12" max="12" width="16.5703125" customWidth="1"/>
    <col min="13" max="13" width="16.28515625" customWidth="1"/>
    <col min="14" max="14" width="15.7109375" customWidth="1"/>
    <col min="15" max="15" width="17.7109375" customWidth="1"/>
  </cols>
  <sheetData>
    <row r="1" spans="1:15" ht="18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8"/>
    </row>
    <row r="2" spans="1:15" ht="18">
      <c r="A2" s="16" t="s">
        <v>25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8"/>
    </row>
    <row r="3" spans="1:15" ht="47.2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2" t="s">
        <v>10</v>
      </c>
      <c r="K3" s="3" t="s">
        <v>11</v>
      </c>
      <c r="L3" s="3" t="s">
        <v>12</v>
      </c>
      <c r="M3" s="3" t="s">
        <v>13</v>
      </c>
      <c r="N3" s="3" t="s">
        <v>14</v>
      </c>
      <c r="O3" s="1" t="s">
        <v>15</v>
      </c>
    </row>
    <row r="4" spans="1:15" ht="15.75">
      <c r="A4" s="4" t="s">
        <v>16</v>
      </c>
      <c r="B4" s="4" t="s">
        <v>17</v>
      </c>
      <c r="C4" s="5">
        <v>3639.13</v>
      </c>
      <c r="D4" s="5">
        <v>2110.6999999999998</v>
      </c>
      <c r="E4" s="5">
        <v>86.88</v>
      </c>
      <c r="F4" s="5">
        <v>1819.57</v>
      </c>
      <c r="G4" s="5">
        <v>975.46</v>
      </c>
      <c r="H4" s="5">
        <v>0</v>
      </c>
      <c r="I4" s="5">
        <v>0</v>
      </c>
      <c r="J4" s="6">
        <f t="shared" ref="J4:J9" si="0">SUM(C4:I4)</f>
        <v>8631.74</v>
      </c>
      <c r="K4" s="7">
        <v>0</v>
      </c>
      <c r="L4" s="7">
        <v>-1424.85</v>
      </c>
      <c r="M4" s="7">
        <v>-922.56</v>
      </c>
      <c r="N4" s="8">
        <f>K4+L4+M4</f>
        <v>-2347.41</v>
      </c>
      <c r="O4" s="9">
        <f t="shared" ref="O4:O9" si="1">J4+N4</f>
        <v>6284.33</v>
      </c>
    </row>
    <row r="5" spans="1:15" ht="15.75">
      <c r="A5" s="4" t="s">
        <v>18</v>
      </c>
      <c r="B5" s="4" t="s">
        <v>19</v>
      </c>
      <c r="C5" s="5">
        <v>3538.95</v>
      </c>
      <c r="D5" s="5">
        <v>1981.81</v>
      </c>
      <c r="E5" s="5">
        <v>86.88</v>
      </c>
      <c r="F5" s="5">
        <v>1769.47</v>
      </c>
      <c r="G5" s="5">
        <v>975.46</v>
      </c>
      <c r="H5" s="5">
        <v>0</v>
      </c>
      <c r="I5" s="5">
        <v>0</v>
      </c>
      <c r="J5" s="6">
        <f t="shared" si="0"/>
        <v>8352.57</v>
      </c>
      <c r="K5" s="7">
        <v>0</v>
      </c>
      <c r="L5" s="7">
        <v>-1298.6500000000001</v>
      </c>
      <c r="M5" s="7">
        <v>-2162.9899999999998</v>
      </c>
      <c r="N5" s="8">
        <f t="shared" ref="N5:N9" si="2">K5+L5+M5</f>
        <v>-3461.64</v>
      </c>
      <c r="O5" s="9">
        <f t="shared" si="1"/>
        <v>4890.93</v>
      </c>
    </row>
    <row r="6" spans="1:15" ht="15.75">
      <c r="A6" s="4" t="s">
        <v>20</v>
      </c>
      <c r="B6" s="4" t="s">
        <v>17</v>
      </c>
      <c r="C6" s="5">
        <v>3639.13</v>
      </c>
      <c r="D6" s="5">
        <v>2110.6999999999998</v>
      </c>
      <c r="E6" s="5">
        <v>86.88</v>
      </c>
      <c r="F6" s="5">
        <v>1819.57</v>
      </c>
      <c r="G6" s="5">
        <v>487.73</v>
      </c>
      <c r="H6" s="5">
        <v>0</v>
      </c>
      <c r="I6" s="5">
        <v>0</v>
      </c>
      <c r="J6" s="6">
        <f t="shared" si="0"/>
        <v>8144.01</v>
      </c>
      <c r="K6" s="7">
        <v>0</v>
      </c>
      <c r="L6" s="7">
        <v>-1290.72</v>
      </c>
      <c r="M6" s="7">
        <v>0</v>
      </c>
      <c r="N6" s="8">
        <f t="shared" si="2"/>
        <v>-1290.72</v>
      </c>
      <c r="O6" s="9">
        <f t="shared" si="1"/>
        <v>6853.29</v>
      </c>
    </row>
    <row r="7" spans="1:15" ht="15.75">
      <c r="A7" s="4" t="s">
        <v>21</v>
      </c>
      <c r="B7" s="4" t="s">
        <v>17</v>
      </c>
      <c r="C7" s="5">
        <v>3639.13</v>
      </c>
      <c r="D7" s="5">
        <v>2838.52</v>
      </c>
      <c r="E7" s="5">
        <v>43.44</v>
      </c>
      <c r="F7" s="5">
        <v>2729.35</v>
      </c>
      <c r="G7" s="5">
        <v>487.73</v>
      </c>
      <c r="H7" s="5">
        <v>1819.56</v>
      </c>
      <c r="I7" s="5">
        <v>0</v>
      </c>
      <c r="J7" s="6">
        <f t="shared" si="0"/>
        <v>11557.729999999998</v>
      </c>
      <c r="K7" s="7">
        <v>0</v>
      </c>
      <c r="L7" s="7">
        <v>-1790.48</v>
      </c>
      <c r="M7" s="7">
        <v>0</v>
      </c>
      <c r="N7" s="8">
        <f t="shared" si="2"/>
        <v>-1790.48</v>
      </c>
      <c r="O7" s="9">
        <f t="shared" si="1"/>
        <v>9767.2499999999982</v>
      </c>
    </row>
    <row r="8" spans="1:15" ht="15.75">
      <c r="A8" s="4" t="s">
        <v>22</v>
      </c>
      <c r="B8" s="4" t="s">
        <v>17</v>
      </c>
      <c r="C8" s="5">
        <v>8843.09</v>
      </c>
      <c r="D8" s="5">
        <v>0</v>
      </c>
      <c r="E8" s="5">
        <v>43.44</v>
      </c>
      <c r="F8" s="5">
        <v>0</v>
      </c>
      <c r="G8" s="5">
        <v>0</v>
      </c>
      <c r="H8" s="5">
        <v>0</v>
      </c>
      <c r="I8" s="5">
        <v>0</v>
      </c>
      <c r="J8" s="6">
        <f t="shared" si="0"/>
        <v>8886.5300000000007</v>
      </c>
      <c r="K8" s="7">
        <v>0</v>
      </c>
      <c r="L8" s="7">
        <v>-1556.28</v>
      </c>
      <c r="M8" s="7">
        <v>-1249.5</v>
      </c>
      <c r="N8" s="8">
        <f t="shared" si="2"/>
        <v>-2805.7799999999997</v>
      </c>
      <c r="O8" s="9">
        <f t="shared" si="1"/>
        <v>6080.7500000000009</v>
      </c>
    </row>
    <row r="9" spans="1:15" ht="15.75">
      <c r="A9" s="4" t="s">
        <v>23</v>
      </c>
      <c r="B9" s="4" t="s">
        <v>19</v>
      </c>
      <c r="C9" s="5">
        <v>3538.95</v>
      </c>
      <c r="D9" s="5">
        <v>1769.47</v>
      </c>
      <c r="E9" s="5">
        <v>86.88</v>
      </c>
      <c r="F9" s="5">
        <v>1769.47</v>
      </c>
      <c r="G9" s="5">
        <v>0</v>
      </c>
      <c r="H9" s="5">
        <v>0</v>
      </c>
      <c r="I9" s="5">
        <v>0</v>
      </c>
      <c r="J9" s="6">
        <f t="shared" si="0"/>
        <v>7164.77</v>
      </c>
      <c r="K9" s="7">
        <v>0</v>
      </c>
      <c r="L9" s="7">
        <v>-1021.43</v>
      </c>
      <c r="M9" s="7">
        <v>0</v>
      </c>
      <c r="N9" s="8">
        <f t="shared" si="2"/>
        <v>-1021.43</v>
      </c>
      <c r="O9" s="9">
        <f t="shared" si="1"/>
        <v>6143.34</v>
      </c>
    </row>
    <row r="10" spans="1:15" ht="15.75">
      <c r="A10" s="19" t="s">
        <v>24</v>
      </c>
      <c r="B10" s="19"/>
      <c r="C10" s="10">
        <f t="shared" ref="C10:O10" si="3">SUM(C4:C9)</f>
        <v>26838.38</v>
      </c>
      <c r="D10" s="10">
        <f t="shared" si="3"/>
        <v>10811.199999999999</v>
      </c>
      <c r="E10" s="10">
        <f t="shared" si="3"/>
        <v>434.4</v>
      </c>
      <c r="F10" s="10">
        <f t="shared" si="3"/>
        <v>9907.4299999999985</v>
      </c>
      <c r="G10" s="10">
        <f t="shared" si="3"/>
        <v>2926.38</v>
      </c>
      <c r="H10" s="10">
        <f t="shared" si="3"/>
        <v>1819.56</v>
      </c>
      <c r="I10" s="10">
        <f t="shared" si="3"/>
        <v>0</v>
      </c>
      <c r="J10" s="10">
        <f t="shared" si="3"/>
        <v>52737.349999999991</v>
      </c>
      <c r="K10" s="11">
        <f t="shared" si="3"/>
        <v>0</v>
      </c>
      <c r="L10" s="11">
        <f t="shared" si="3"/>
        <v>-8382.41</v>
      </c>
      <c r="M10" s="11">
        <f t="shared" si="3"/>
        <v>-4335.0499999999993</v>
      </c>
      <c r="N10" s="12">
        <f t="shared" si="3"/>
        <v>-12717.46</v>
      </c>
      <c r="O10" s="10">
        <f t="shared" si="3"/>
        <v>40019.89</v>
      </c>
    </row>
    <row r="11" spans="1:15" ht="15.75">
      <c r="N11" s="13"/>
    </row>
    <row r="12" spans="1:15">
      <c r="N12" s="14"/>
      <c r="O12" s="15"/>
    </row>
  </sheetData>
  <mergeCells count="3">
    <mergeCell ref="A1:O1"/>
    <mergeCell ref="A2:O2"/>
    <mergeCell ref="A10:B10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07-2014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tesouraria</dc:creator>
  <cp:lastModifiedBy>tesouraria</cp:lastModifiedBy>
  <dcterms:created xsi:type="dcterms:W3CDTF">2014-08-06T15:38:38Z</dcterms:created>
  <dcterms:modified xsi:type="dcterms:W3CDTF">2014-08-08T20:37:34Z</dcterms:modified>
</cp:coreProperties>
</file>